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arijke\iCloudDrive\ICloud Koor St Caecilia\Jubileum\Jubileum 2025 - 180 jaar\"/>
    </mc:Choice>
  </mc:AlternateContent>
  <bookViews>
    <workbookView xWindow="-105" yWindow="-105" windowWidth="23250" windowHeight="12450"/>
  </bookViews>
  <sheets>
    <sheet name="Blad1" sheetId="1" r:id="rId1"/>
  </sheets>
  <definedNames>
    <definedName name="_xlnm.Print_Titles" localSheetId="0">Blad1!$2:$2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42" i="1"/>
  <c r="E41" i="1"/>
  <c r="E40" i="1"/>
  <c r="E39" i="1"/>
</calcChain>
</file>

<file path=xl/sharedStrings.xml><?xml version="1.0" encoding="utf-8"?>
<sst xmlns="http://schemas.openxmlformats.org/spreadsheetml/2006/main" count="208" uniqueCount="79">
  <si>
    <t>Butselaar</t>
  </si>
  <si>
    <t>Ella</t>
  </si>
  <si>
    <t>Dommelen</t>
  </si>
  <si>
    <t>van</t>
  </si>
  <si>
    <t>Berna</t>
  </si>
  <si>
    <t>Geurts</t>
  </si>
  <si>
    <t>Anny</t>
  </si>
  <si>
    <t>Hoven</t>
  </si>
  <si>
    <t>van den</t>
  </si>
  <si>
    <t>Thea</t>
  </si>
  <si>
    <t>Reuver</t>
  </si>
  <si>
    <t>de</t>
  </si>
  <si>
    <t>Paula</t>
  </si>
  <si>
    <t>Scholman</t>
  </si>
  <si>
    <t>Ina</t>
  </si>
  <si>
    <t>van der</t>
  </si>
  <si>
    <t>Annie</t>
  </si>
  <si>
    <t>Vernooij</t>
  </si>
  <si>
    <t>Gerda</t>
  </si>
  <si>
    <t>Wielen</t>
  </si>
  <si>
    <t xml:space="preserve">van der </t>
  </si>
  <si>
    <t>Willy</t>
  </si>
  <si>
    <t>Gerits</t>
  </si>
  <si>
    <t>Corrie</t>
  </si>
  <si>
    <t xml:space="preserve">Krijnsen </t>
  </si>
  <si>
    <t>Alie</t>
  </si>
  <si>
    <t>Mulders</t>
  </si>
  <si>
    <t>Loes</t>
  </si>
  <si>
    <t>Spee</t>
  </si>
  <si>
    <t>Monique</t>
  </si>
  <si>
    <t>Adriënne</t>
  </si>
  <si>
    <t xml:space="preserve">Zanten </t>
  </si>
  <si>
    <t>Maud</t>
  </si>
  <si>
    <t>Pot</t>
  </si>
  <si>
    <t>Wim</t>
  </si>
  <si>
    <t>Verduijn</t>
  </si>
  <si>
    <t>Joop</t>
  </si>
  <si>
    <t>Ko</t>
  </si>
  <si>
    <t>Gier</t>
  </si>
  <si>
    <t>Hein</t>
  </si>
  <si>
    <t>Halsema</t>
  </si>
  <si>
    <t>Nico</t>
  </si>
  <si>
    <t>Reeze</t>
  </si>
  <si>
    <t>Ab</t>
  </si>
  <si>
    <t>Tonus</t>
  </si>
  <si>
    <t xml:space="preserve">Ton </t>
  </si>
  <si>
    <t>Fred</t>
  </si>
  <si>
    <t>Hent</t>
  </si>
  <si>
    <t>Fons</t>
  </si>
  <si>
    <t>Marijke</t>
  </si>
  <si>
    <t>Koning</t>
  </si>
  <si>
    <t>Pieter</t>
  </si>
  <si>
    <t>Eveline</t>
  </si>
  <si>
    <t>Woudenberg</t>
  </si>
  <si>
    <t>Anneke</t>
  </si>
  <si>
    <t>Meijer</t>
  </si>
  <si>
    <t>Emy</t>
  </si>
  <si>
    <t>Hogenelst</t>
  </si>
  <si>
    <t>vis</t>
  </si>
  <si>
    <t>vlees</t>
  </si>
  <si>
    <t>Dies</t>
  </si>
  <si>
    <t>Brons</t>
  </si>
  <si>
    <t>Deelnemer</t>
  </si>
  <si>
    <t xml:space="preserve">Activiteiten keuze </t>
  </si>
  <si>
    <t>jij</t>
  </si>
  <si>
    <t>partner</t>
  </si>
  <si>
    <t>Diner keuze</t>
  </si>
  <si>
    <t>rondleiding fort</t>
  </si>
  <si>
    <t>museum</t>
  </si>
  <si>
    <t>-</t>
  </si>
  <si>
    <t>vlees*</t>
  </si>
  <si>
    <t>vis**</t>
  </si>
  <si>
    <t>* lactose-intolerantie</t>
  </si>
  <si>
    <t>** suikervrij dieet</t>
  </si>
  <si>
    <t>Aantal rondleiding fort</t>
  </si>
  <si>
    <t>Aantal museum</t>
  </si>
  <si>
    <t>Aantal vlees</t>
  </si>
  <si>
    <t>Aantal vis</t>
  </si>
  <si>
    <t>Aantal deelnemers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</si>
</sst>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4" xfId="0" applyFont="1" applyFill="1" applyBorder="1"/>
    <xf numFmtId="0" fontId="2" fillId="0" borderId="3" xfId="0" applyFont="1" applyFill="1" applyBorder="1"/>
    <xf numFmtId="0" fontId="0" fillId="0" borderId="2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3" fillId="0" borderId="4" xfId="0" applyFont="1" applyFill="1" applyBorder="1"/>
    <xf numFmtId="0" fontId="3" fillId="0" borderId="3" xfId="0" applyFont="1" applyFill="1" applyBorder="1"/>
    <xf numFmtId="0" fontId="2" fillId="0" borderId="2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8" xfId="0" applyFont="1" applyFill="1" applyBorder="1"/>
    <xf numFmtId="0" fontId="2" fillId="0" borderId="9" xfId="0" applyFont="1" applyFill="1" applyBorder="1"/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0" fillId="0" borderId="0" xfId="0" applyFill="1" applyBorder="1"/>
    <xf numFmtId="0" fontId="2" fillId="0" borderId="10" xfId="0" applyFont="1" applyFill="1" applyBorder="1"/>
    <xf numFmtId="0" fontId="0" fillId="0" borderId="11" xfId="0" applyFill="1" applyBorder="1" applyAlignment="1">
      <alignment horizontal="center"/>
    </xf>
    <xf numFmtId="0" fontId="1" fillId="0" borderId="0" xfId="0" applyFont="1" applyFill="1" applyBorder="1" applyAlignment="1">
      <alignment vertical="top" wrapText="1"/>
    </xf>
    <xf numFmtId="0" fontId="0" fillId="0" borderId="5" xfId="0" applyFill="1" applyBorder="1"/>
    <xf numFmtId="0" fontId="0" fillId="0" borderId="6" xfId="0" applyFill="1" applyBorder="1"/>
    <xf numFmtId="0" fontId="0" fillId="0" borderId="7" xfId="0" applyFill="1" applyBorder="1"/>
    <xf numFmtId="0" fontId="0" fillId="0" borderId="5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2" fillId="0" borderId="5" xfId="0" applyFont="1" applyFill="1" applyBorder="1"/>
    <xf numFmtId="0" fontId="2" fillId="0" borderId="6" xfId="0" applyFont="1" applyFill="1" applyBorder="1"/>
    <xf numFmtId="0" fontId="0" fillId="0" borderId="6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2" fillId="0" borderId="7" xfId="0" applyFont="1" applyFill="1" applyBorder="1"/>
    <xf numFmtId="0" fontId="1" fillId="0" borderId="8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zoomScaleNormal="100" workbookViewId="0">
      <selection activeCell="I14" sqref="I14"/>
    </sheetView>
  </sheetViews>
  <sheetFormatPr defaultRowHeight="15" x14ac:dyDescent="0.25"/>
  <cols>
    <col min="1" max="1" width="9.7109375" style="17" customWidth="1"/>
    <col min="2" max="2" width="6.5703125" style="17" customWidth="1"/>
    <col min="3" max="3" width="8.28515625" style="17" customWidth="1"/>
    <col min="4" max="5" width="14.7109375" style="5" customWidth="1"/>
    <col min="6" max="7" width="7.7109375" style="5" customWidth="1"/>
    <col min="8" max="16384" width="9.140625" style="17"/>
  </cols>
  <sheetData>
    <row r="1" spans="1:7" x14ac:dyDescent="0.25">
      <c r="A1" s="21"/>
      <c r="B1" s="22"/>
      <c r="C1" s="23"/>
      <c r="D1" s="24"/>
      <c r="E1" s="25"/>
      <c r="F1" s="24"/>
      <c r="G1" s="25"/>
    </row>
    <row r="2" spans="1:7" s="20" customFormat="1" ht="15" customHeight="1" x14ac:dyDescent="0.25">
      <c r="A2" s="35" t="s">
        <v>62</v>
      </c>
      <c r="B2" s="36"/>
      <c r="C2" s="37"/>
      <c r="D2" s="33" t="s">
        <v>63</v>
      </c>
      <c r="E2" s="34"/>
      <c r="F2" s="33" t="s">
        <v>66</v>
      </c>
      <c r="G2" s="34"/>
    </row>
    <row r="3" spans="1:7" x14ac:dyDescent="0.25">
      <c r="A3" s="1"/>
      <c r="B3" s="10"/>
      <c r="C3" s="2"/>
      <c r="D3" s="4" t="s">
        <v>64</v>
      </c>
      <c r="E3" s="4" t="s">
        <v>65</v>
      </c>
      <c r="F3" s="4" t="s">
        <v>64</v>
      </c>
      <c r="G3" s="4" t="s">
        <v>65</v>
      </c>
    </row>
    <row r="4" spans="1:7" x14ac:dyDescent="0.25">
      <c r="A4" s="26" t="s">
        <v>0</v>
      </c>
      <c r="B4" s="27"/>
      <c r="C4" s="32" t="s">
        <v>1</v>
      </c>
      <c r="D4" s="28" t="s">
        <v>67</v>
      </c>
      <c r="E4" s="31" t="s">
        <v>67</v>
      </c>
      <c r="F4" s="31" t="s">
        <v>58</v>
      </c>
      <c r="G4" s="25" t="s">
        <v>58</v>
      </c>
    </row>
    <row r="5" spans="1:7" x14ac:dyDescent="0.25">
      <c r="A5" s="1" t="s">
        <v>2</v>
      </c>
      <c r="B5" s="10" t="s">
        <v>3</v>
      </c>
      <c r="C5" s="2" t="s">
        <v>4</v>
      </c>
      <c r="D5" s="5" t="s">
        <v>67</v>
      </c>
      <c r="E5" s="3" t="s">
        <v>69</v>
      </c>
      <c r="F5" s="3" t="s">
        <v>58</v>
      </c>
      <c r="G5" s="29" t="s">
        <v>69</v>
      </c>
    </row>
    <row r="6" spans="1:7" x14ac:dyDescent="0.25">
      <c r="A6" s="6" t="s">
        <v>22</v>
      </c>
      <c r="B6" s="16"/>
      <c r="C6" s="7" t="s">
        <v>23</v>
      </c>
      <c r="D6" s="5" t="s">
        <v>68</v>
      </c>
      <c r="E6" s="3" t="s">
        <v>69</v>
      </c>
      <c r="F6" s="3" t="s">
        <v>58</v>
      </c>
      <c r="G6" s="29" t="s">
        <v>69</v>
      </c>
    </row>
    <row r="7" spans="1:7" x14ac:dyDescent="0.25">
      <c r="A7" s="1" t="s">
        <v>5</v>
      </c>
      <c r="B7" s="10"/>
      <c r="C7" s="2" t="s">
        <v>6</v>
      </c>
      <c r="D7" s="5" t="s">
        <v>67</v>
      </c>
      <c r="E7" s="3" t="s">
        <v>67</v>
      </c>
      <c r="F7" s="3" t="s">
        <v>59</v>
      </c>
      <c r="G7" s="29" t="s">
        <v>59</v>
      </c>
    </row>
    <row r="8" spans="1:7" x14ac:dyDescent="0.25">
      <c r="A8" s="1" t="s">
        <v>38</v>
      </c>
      <c r="B8" s="10" t="s">
        <v>11</v>
      </c>
      <c r="C8" s="2" t="s">
        <v>46</v>
      </c>
      <c r="D8" s="5" t="s">
        <v>67</v>
      </c>
      <c r="E8" s="3" t="s">
        <v>67</v>
      </c>
      <c r="F8" s="3" t="s">
        <v>58</v>
      </c>
      <c r="G8" s="29" t="s">
        <v>58</v>
      </c>
    </row>
    <row r="9" spans="1:7" x14ac:dyDescent="0.25">
      <c r="A9" s="1" t="s">
        <v>38</v>
      </c>
      <c r="B9" s="10" t="s">
        <v>11</v>
      </c>
      <c r="C9" s="2" t="s">
        <v>39</v>
      </c>
      <c r="D9" s="9" t="s">
        <v>68</v>
      </c>
      <c r="E9" s="8" t="s">
        <v>68</v>
      </c>
      <c r="F9" s="8" t="s">
        <v>59</v>
      </c>
      <c r="G9" s="30" t="s">
        <v>58</v>
      </c>
    </row>
    <row r="10" spans="1:7" x14ac:dyDescent="0.25">
      <c r="A10" s="1" t="s">
        <v>40</v>
      </c>
      <c r="B10" s="10"/>
      <c r="C10" s="2" t="s">
        <v>41</v>
      </c>
      <c r="D10" s="9" t="s">
        <v>68</v>
      </c>
      <c r="E10" s="8" t="s">
        <v>68</v>
      </c>
      <c r="F10" s="3" t="s">
        <v>59</v>
      </c>
      <c r="G10" s="29" t="s">
        <v>59</v>
      </c>
    </row>
    <row r="11" spans="1:7" x14ac:dyDescent="0.25">
      <c r="A11" s="1" t="s">
        <v>47</v>
      </c>
      <c r="B11" s="10"/>
      <c r="C11" s="2" t="s">
        <v>48</v>
      </c>
      <c r="D11" s="5" t="s">
        <v>67</v>
      </c>
      <c r="E11" s="3" t="s">
        <v>69</v>
      </c>
      <c r="F11" s="3" t="s">
        <v>58</v>
      </c>
      <c r="G11" s="29" t="s">
        <v>69</v>
      </c>
    </row>
    <row r="12" spans="1:7" x14ac:dyDescent="0.25">
      <c r="A12" s="1" t="s">
        <v>47</v>
      </c>
      <c r="B12" s="10"/>
      <c r="C12" s="2" t="s">
        <v>49</v>
      </c>
      <c r="D12" s="5" t="s">
        <v>69</v>
      </c>
      <c r="E12" s="3" t="s">
        <v>68</v>
      </c>
      <c r="F12" s="3" t="s">
        <v>58</v>
      </c>
      <c r="G12" s="29" t="s">
        <v>69</v>
      </c>
    </row>
    <row r="13" spans="1:7" x14ac:dyDescent="0.25">
      <c r="A13" s="1" t="s">
        <v>7</v>
      </c>
      <c r="B13" s="10" t="s">
        <v>8</v>
      </c>
      <c r="C13" s="2" t="s">
        <v>9</v>
      </c>
      <c r="D13" s="5" t="s">
        <v>68</v>
      </c>
      <c r="E13" s="3" t="s">
        <v>68</v>
      </c>
      <c r="F13" s="8" t="s">
        <v>59</v>
      </c>
      <c r="G13" s="30" t="s">
        <v>70</v>
      </c>
    </row>
    <row r="14" spans="1:7" x14ac:dyDescent="0.25">
      <c r="A14" s="1" t="s">
        <v>50</v>
      </c>
      <c r="B14" s="10"/>
      <c r="C14" s="2" t="s">
        <v>51</v>
      </c>
      <c r="D14" s="5" t="s">
        <v>67</v>
      </c>
      <c r="E14" s="3" t="s">
        <v>69</v>
      </c>
      <c r="F14" s="3" t="s">
        <v>58</v>
      </c>
      <c r="G14" s="29"/>
    </row>
    <row r="15" spans="1:7" x14ac:dyDescent="0.25">
      <c r="A15" s="1" t="s">
        <v>24</v>
      </c>
      <c r="B15" s="10"/>
      <c r="C15" s="2" t="s">
        <v>25</v>
      </c>
      <c r="D15" s="5" t="s">
        <v>68</v>
      </c>
      <c r="E15" s="3" t="s">
        <v>68</v>
      </c>
      <c r="F15" s="3" t="s">
        <v>59</v>
      </c>
      <c r="G15" s="29" t="s">
        <v>59</v>
      </c>
    </row>
    <row r="16" spans="1:7" x14ac:dyDescent="0.25">
      <c r="A16" s="1" t="s">
        <v>55</v>
      </c>
      <c r="B16" s="10"/>
      <c r="C16" s="2" t="s">
        <v>56</v>
      </c>
      <c r="D16" s="5" t="s">
        <v>68</v>
      </c>
      <c r="E16" s="3" t="s">
        <v>68</v>
      </c>
      <c r="F16" s="3" t="s">
        <v>58</v>
      </c>
      <c r="G16" s="29" t="s">
        <v>58</v>
      </c>
    </row>
    <row r="17" spans="1:7" x14ac:dyDescent="0.25">
      <c r="A17" s="1" t="s">
        <v>26</v>
      </c>
      <c r="B17" s="10"/>
      <c r="C17" s="2" t="s">
        <v>27</v>
      </c>
      <c r="D17" s="5" t="s">
        <v>67</v>
      </c>
      <c r="E17" s="3" t="s">
        <v>67</v>
      </c>
      <c r="F17" s="3" t="s">
        <v>59</v>
      </c>
      <c r="G17" s="29" t="s">
        <v>59</v>
      </c>
    </row>
    <row r="18" spans="1:7" x14ac:dyDescent="0.25">
      <c r="A18" s="1" t="s">
        <v>33</v>
      </c>
      <c r="B18" s="10"/>
      <c r="C18" s="2" t="s">
        <v>34</v>
      </c>
      <c r="D18" s="5" t="s">
        <v>68</v>
      </c>
      <c r="E18" s="3" t="s">
        <v>68</v>
      </c>
      <c r="F18" s="8" t="s">
        <v>59</v>
      </c>
      <c r="G18" s="30" t="s">
        <v>58</v>
      </c>
    </row>
    <row r="19" spans="1:7" x14ac:dyDescent="0.25">
      <c r="A19" s="1" t="s">
        <v>42</v>
      </c>
      <c r="B19" s="10"/>
      <c r="C19" s="2" t="s">
        <v>43</v>
      </c>
      <c r="D19" s="5" t="s">
        <v>68</v>
      </c>
      <c r="E19" s="3" t="s">
        <v>68</v>
      </c>
      <c r="F19" s="3" t="s">
        <v>58</v>
      </c>
      <c r="G19" s="29" t="s">
        <v>58</v>
      </c>
    </row>
    <row r="20" spans="1:7" x14ac:dyDescent="0.25">
      <c r="A20" s="1" t="s">
        <v>10</v>
      </c>
      <c r="B20" s="10" t="s">
        <v>11</v>
      </c>
      <c r="C20" s="2" t="s">
        <v>12</v>
      </c>
      <c r="D20" s="5" t="s">
        <v>68</v>
      </c>
      <c r="E20" s="3" t="s">
        <v>68</v>
      </c>
      <c r="F20" s="3" t="s">
        <v>59</v>
      </c>
      <c r="G20" s="29" t="s">
        <v>58</v>
      </c>
    </row>
    <row r="21" spans="1:7" x14ac:dyDescent="0.25">
      <c r="A21" s="1" t="s">
        <v>13</v>
      </c>
      <c r="B21" s="10"/>
      <c r="C21" s="2" t="s">
        <v>14</v>
      </c>
      <c r="D21" s="5" t="s">
        <v>67</v>
      </c>
      <c r="E21" s="3" t="s">
        <v>67</v>
      </c>
      <c r="F21" s="3" t="s">
        <v>59</v>
      </c>
      <c r="G21" s="29" t="s">
        <v>59</v>
      </c>
    </row>
    <row r="22" spans="1:7" x14ac:dyDescent="0.25">
      <c r="A22" s="6" t="s">
        <v>28</v>
      </c>
      <c r="B22" s="10"/>
      <c r="C22" s="7" t="s">
        <v>29</v>
      </c>
      <c r="D22" s="5" t="s">
        <v>67</v>
      </c>
      <c r="E22" s="3" t="s">
        <v>69</v>
      </c>
      <c r="F22" s="3" t="s">
        <v>58</v>
      </c>
      <c r="G22" s="29" t="s">
        <v>69</v>
      </c>
    </row>
    <row r="23" spans="1:7" x14ac:dyDescent="0.25">
      <c r="A23" s="1" t="s">
        <v>44</v>
      </c>
      <c r="B23" s="10"/>
      <c r="C23" s="2" t="s">
        <v>45</v>
      </c>
      <c r="D23" s="5" t="s">
        <v>67</v>
      </c>
      <c r="E23" s="3" t="s">
        <v>67</v>
      </c>
      <c r="F23" s="3" t="s">
        <v>59</v>
      </c>
      <c r="G23" s="29" t="s">
        <v>58</v>
      </c>
    </row>
    <row r="24" spans="1:7" x14ac:dyDescent="0.25">
      <c r="A24" s="1" t="s">
        <v>35</v>
      </c>
      <c r="C24" s="2" t="s">
        <v>36</v>
      </c>
      <c r="D24" s="5" t="s">
        <v>67</v>
      </c>
      <c r="E24" s="3" t="s">
        <v>68</v>
      </c>
      <c r="F24" s="3" t="s">
        <v>59</v>
      </c>
      <c r="G24" s="29" t="s">
        <v>58</v>
      </c>
    </row>
    <row r="25" spans="1:7" x14ac:dyDescent="0.25">
      <c r="A25" s="1" t="s">
        <v>17</v>
      </c>
      <c r="B25" s="10"/>
      <c r="C25" s="2" t="s">
        <v>18</v>
      </c>
      <c r="D25" s="5" t="s">
        <v>67</v>
      </c>
      <c r="E25" s="3" t="s">
        <v>69</v>
      </c>
      <c r="F25" s="3" t="s">
        <v>58</v>
      </c>
      <c r="G25" s="29" t="s">
        <v>69</v>
      </c>
    </row>
    <row r="26" spans="1:7" x14ac:dyDescent="0.25">
      <c r="A26" s="1" t="s">
        <v>17</v>
      </c>
      <c r="B26" s="10"/>
      <c r="C26" s="2" t="s">
        <v>16</v>
      </c>
      <c r="D26" s="5" t="s">
        <v>67</v>
      </c>
      <c r="E26" s="3" t="s">
        <v>67</v>
      </c>
      <c r="F26" s="3" t="s">
        <v>59</v>
      </c>
      <c r="G26" s="29" t="s">
        <v>59</v>
      </c>
    </row>
    <row r="27" spans="1:7" x14ac:dyDescent="0.25">
      <c r="A27" s="1" t="s">
        <v>17</v>
      </c>
      <c r="B27" s="10"/>
      <c r="C27" s="2" t="s">
        <v>37</v>
      </c>
      <c r="D27" s="5" t="s">
        <v>67</v>
      </c>
      <c r="E27" s="8" t="s">
        <v>69</v>
      </c>
      <c r="F27" s="8" t="s">
        <v>59</v>
      </c>
      <c r="G27" s="30" t="s">
        <v>69</v>
      </c>
    </row>
    <row r="28" spans="1:7" x14ac:dyDescent="0.25">
      <c r="A28" s="1" t="s">
        <v>19</v>
      </c>
      <c r="B28" s="10" t="s">
        <v>20</v>
      </c>
      <c r="C28" s="2" t="s">
        <v>21</v>
      </c>
      <c r="D28" s="5" t="s">
        <v>68</v>
      </c>
      <c r="E28" s="3" t="s">
        <v>69</v>
      </c>
      <c r="F28" s="3" t="s">
        <v>59</v>
      </c>
      <c r="G28" s="29" t="s">
        <v>69</v>
      </c>
    </row>
    <row r="29" spans="1:7" x14ac:dyDescent="0.25">
      <c r="A29" s="1" t="s">
        <v>19</v>
      </c>
      <c r="B29" s="10" t="s">
        <v>15</v>
      </c>
      <c r="C29" s="2" t="s">
        <v>30</v>
      </c>
      <c r="D29" s="5" t="s">
        <v>68</v>
      </c>
      <c r="E29" s="3" t="s">
        <v>69</v>
      </c>
      <c r="F29" s="3" t="s">
        <v>71</v>
      </c>
      <c r="G29" s="29" t="s">
        <v>69</v>
      </c>
    </row>
    <row r="30" spans="1:7" x14ac:dyDescent="0.25">
      <c r="A30" s="1" t="s">
        <v>19</v>
      </c>
      <c r="B30" s="10" t="s">
        <v>20</v>
      </c>
      <c r="C30" s="2" t="s">
        <v>52</v>
      </c>
      <c r="D30" s="5" t="s">
        <v>67</v>
      </c>
      <c r="E30" s="3" t="s">
        <v>67</v>
      </c>
      <c r="F30" s="3" t="s">
        <v>59</v>
      </c>
      <c r="G30" s="29" t="s">
        <v>58</v>
      </c>
    </row>
    <row r="31" spans="1:7" x14ac:dyDescent="0.25">
      <c r="A31" s="1" t="s">
        <v>53</v>
      </c>
      <c r="B31" s="10"/>
      <c r="C31" s="2" t="s">
        <v>54</v>
      </c>
      <c r="D31" s="5" t="s">
        <v>67</v>
      </c>
      <c r="E31" s="3" t="s">
        <v>67</v>
      </c>
      <c r="F31" s="3" t="s">
        <v>59</v>
      </c>
      <c r="G31" s="29" t="s">
        <v>59</v>
      </c>
    </row>
    <row r="32" spans="1:7" x14ac:dyDescent="0.25">
      <c r="A32" s="1" t="s">
        <v>31</v>
      </c>
      <c r="B32" s="10" t="s">
        <v>3</v>
      </c>
      <c r="C32" s="2" t="s">
        <v>32</v>
      </c>
      <c r="D32" s="5" t="s">
        <v>68</v>
      </c>
      <c r="E32" s="3" t="s">
        <v>69</v>
      </c>
      <c r="F32" s="3" t="s">
        <v>58</v>
      </c>
      <c r="G32" s="29" t="s">
        <v>69</v>
      </c>
    </row>
    <row r="33" spans="1:7" x14ac:dyDescent="0.25">
      <c r="A33" s="1" t="s">
        <v>57</v>
      </c>
      <c r="B33" s="10"/>
      <c r="C33" s="2" t="s">
        <v>46</v>
      </c>
      <c r="D33" s="5" t="s">
        <v>67</v>
      </c>
      <c r="E33" s="3" t="s">
        <v>69</v>
      </c>
      <c r="F33" s="3" t="s">
        <v>59</v>
      </c>
      <c r="G33" s="29" t="s">
        <v>69</v>
      </c>
    </row>
    <row r="34" spans="1:7" x14ac:dyDescent="0.25">
      <c r="A34" s="11" t="s">
        <v>61</v>
      </c>
      <c r="B34" s="12"/>
      <c r="C34" s="18" t="s">
        <v>60</v>
      </c>
      <c r="D34" s="13" t="s">
        <v>67</v>
      </c>
      <c r="E34" s="19" t="s">
        <v>69</v>
      </c>
      <c r="F34" s="19" t="s">
        <v>59</v>
      </c>
      <c r="G34" s="14" t="s">
        <v>69</v>
      </c>
    </row>
    <row r="35" spans="1:7" x14ac:dyDescent="0.25">
      <c r="A35" s="10" t="s">
        <v>72</v>
      </c>
    </row>
    <row r="36" spans="1:7" x14ac:dyDescent="0.25">
      <c r="A36" s="10" t="s">
        <v>73</v>
      </c>
    </row>
    <row r="38" spans="1:7" x14ac:dyDescent="0.25">
      <c r="A38" s="10" t="s">
        <v>78</v>
      </c>
      <c r="E38" s="5">
        <f>COUNTA(C4:C34)+COUNTIF(E4:E34,"&lt;&gt;-")-COUNTIF(D4:D34,"-")</f>
        <v>49</v>
      </c>
    </row>
    <row r="39" spans="1:7" x14ac:dyDescent="0.25">
      <c r="A39" s="10" t="s">
        <v>74</v>
      </c>
      <c r="E39" s="15">
        <f>COUNTIF(D4:E34,"rondleiding fort")</f>
        <v>27</v>
      </c>
    </row>
    <row r="40" spans="1:7" x14ac:dyDescent="0.25">
      <c r="A40" s="10" t="s">
        <v>75</v>
      </c>
      <c r="E40" s="15">
        <f>COUNTIF(D4:E34,"museum")</f>
        <v>22</v>
      </c>
    </row>
    <row r="41" spans="1:7" x14ac:dyDescent="0.25">
      <c r="A41" s="10" t="s">
        <v>76</v>
      </c>
      <c r="E41" s="5">
        <f>COUNTIF(F4:G34,"vlees*")</f>
        <v>26</v>
      </c>
    </row>
    <row r="42" spans="1:7" x14ac:dyDescent="0.25">
      <c r="A42" s="10" t="s">
        <v>77</v>
      </c>
      <c r="E42" s="5">
        <f>COUNTIF(F4:G34,"vis*")</f>
        <v>23</v>
      </c>
    </row>
  </sheetData>
  <sortState ref="A3:L38">
    <sortCondition ref="A3:A38"/>
  </sortState>
  <mergeCells count="3">
    <mergeCell ref="D2:E2"/>
    <mergeCell ref="F2:G2"/>
    <mergeCell ref="A2:C2"/>
  </mergeCells>
  <pageMargins left="0.7" right="0.7" top="0.75" bottom="0.75" header="0.3" footer="0.3"/>
  <pageSetup paperSize="9" fitToHeight="0" orientation="portrait" horizontalDpi="4294967293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Blad1!Afdruktitels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marijke bastiaanse</dc:creator>
  <cp:lastModifiedBy>marijke bastiaanse</cp:lastModifiedBy>
  <cp:lastPrinted>2025-07-31T17:23:53Z</cp:lastPrinted>
  <dcterms:created xsi:type="dcterms:W3CDTF">2023-05-14T17:19:02Z</dcterms:created>
  <dcterms:modified xsi:type="dcterms:W3CDTF">2025-07-31T17:24:41Z</dcterms:modified>
</cp:coreProperties>
</file>